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A Orientation Materials\BudgetMoneyMatters\Program Provider Budgets\New Budgets\"/>
    </mc:Choice>
  </mc:AlternateContent>
  <bookViews>
    <workbookView xWindow="360" yWindow="135" windowWidth="13395" windowHeight="10545" activeTab="1"/>
  </bookViews>
  <sheets>
    <sheet name="Fall Costs" sheetId="1" r:id="rId1"/>
    <sheet name="Spring Costs" sheetId="2" r:id="rId2"/>
  </sheets>
  <calcPr calcId="162913"/>
</workbook>
</file>

<file path=xl/calcChain.xml><?xml version="1.0" encoding="utf-8"?>
<calcChain xmlns="http://schemas.openxmlformats.org/spreadsheetml/2006/main">
  <c r="B44" i="1" l="1"/>
  <c r="D44" i="1" l="1"/>
  <c r="D44" i="2"/>
  <c r="D55" i="1" l="1"/>
  <c r="D52" i="1"/>
  <c r="D56" i="1" s="1"/>
  <c r="D52" i="2"/>
  <c r="D56" i="2" s="1"/>
  <c r="D55" i="2"/>
  <c r="B44" i="2"/>
  <c r="D57" i="2" l="1"/>
  <c r="D57" i="1"/>
</calcChain>
</file>

<file path=xl/sharedStrings.xml><?xml version="1.0" encoding="utf-8"?>
<sst xmlns="http://schemas.openxmlformats.org/spreadsheetml/2006/main" count="158" uniqueCount="79">
  <si>
    <t>Refundable Housing Deposit</t>
  </si>
  <si>
    <t>Program Application Fee</t>
  </si>
  <si>
    <t>Passport Application Fee</t>
  </si>
  <si>
    <t>Round Trip Airfare</t>
  </si>
  <si>
    <t>Transportation</t>
  </si>
  <si>
    <t>Actual</t>
  </si>
  <si>
    <t>Books/photocopies/other supplies</t>
  </si>
  <si>
    <t>Family Contribution</t>
  </si>
  <si>
    <t>Program fee</t>
  </si>
  <si>
    <t>Travel Documents &amp; Immunizations</t>
  </si>
  <si>
    <t>Daily Living Expenses</t>
  </si>
  <si>
    <t>Class Materials</t>
  </si>
  <si>
    <t>Emergency Cash</t>
  </si>
  <si>
    <t>Souvenirs</t>
  </si>
  <si>
    <t>Excursions</t>
  </si>
  <si>
    <t>SUMMARY</t>
  </si>
  <si>
    <t>Currency Exchange Rate</t>
  </si>
  <si>
    <t>Federal Financial Aid (Grants/Loans)</t>
  </si>
  <si>
    <t>Edgewood Aid (Scholarships/Grants)</t>
  </si>
  <si>
    <t>Outside Scholarships/Grants</t>
  </si>
  <si>
    <t>TOTAL INCOME</t>
  </si>
  <si>
    <t>Budget Sheet</t>
  </si>
  <si>
    <t>Other Resources ( Personal Savings, Gift Money)</t>
  </si>
  <si>
    <t>VISA / Resident Permit Fee</t>
  </si>
  <si>
    <t>Travel Health Insurance (EC /ISEP/ ISA/ Other)</t>
  </si>
  <si>
    <t>Initial Ground Transportation (from airport)</t>
  </si>
  <si>
    <t>Local Commuting / Transportation</t>
  </si>
  <si>
    <t>Communication (Phone, postage, etc.)</t>
  </si>
  <si>
    <t>**All figures are in U.S. Dollars. This budget is not a projection of exact costs.</t>
  </si>
  <si>
    <t>Other:</t>
  </si>
  <si>
    <t>Country Specific Health Insurance</t>
  </si>
  <si>
    <t xml:space="preserve">Other: </t>
  </si>
  <si>
    <t>Special Course Fee (i.e.book deposit, lab)</t>
  </si>
  <si>
    <t>Passport Photos</t>
  </si>
  <si>
    <t>Groceries / Dining Out</t>
  </si>
  <si>
    <t>Additional Costs</t>
  </si>
  <si>
    <t>TOTAL SURPLUS OR SHORTAGE</t>
  </si>
  <si>
    <t>Note</t>
  </si>
  <si>
    <t>Immunizations (EC Health Center prices)</t>
  </si>
  <si>
    <t xml:space="preserve">*http://www.xe.com/ </t>
  </si>
  <si>
    <t>Irish-American Scholar Program</t>
  </si>
  <si>
    <t>EC SA Administrative Fee</t>
  </si>
  <si>
    <t>Currency: Pound Sterling £</t>
  </si>
  <si>
    <t>$15-280</t>
  </si>
  <si>
    <t>2 for $12.99</t>
  </si>
  <si>
    <t>$900-1100</t>
  </si>
  <si>
    <t>$30/month</t>
  </si>
  <si>
    <t>$100/month</t>
  </si>
  <si>
    <t>transferrable</t>
  </si>
  <si>
    <t>Actual Cost</t>
  </si>
  <si>
    <t>Northern Ireland</t>
  </si>
  <si>
    <t>Estimated Cost</t>
  </si>
  <si>
    <t>optional</t>
  </si>
  <si>
    <t>non-transferable</t>
  </si>
  <si>
    <t>Host University Room and Board</t>
  </si>
  <si>
    <t>Spring 5 months</t>
  </si>
  <si>
    <t>Actual Income</t>
  </si>
  <si>
    <t>Total  Actual Expense</t>
  </si>
  <si>
    <t>Total Actual Income</t>
  </si>
  <si>
    <t>tuition waived at host university</t>
  </si>
  <si>
    <t>Total</t>
  </si>
  <si>
    <t>Total Actual Expense</t>
  </si>
  <si>
    <t>Fall 4 months</t>
  </si>
  <si>
    <t>EXPENSES</t>
  </si>
  <si>
    <t>INCOME RESOURCES</t>
  </si>
  <si>
    <t>1 £ = $ 1.25</t>
  </si>
  <si>
    <t xml:space="preserve">   $ 1 = 0.80£</t>
  </si>
  <si>
    <t>Exchange as of  2/14/2017</t>
  </si>
  <si>
    <t>$250/month</t>
  </si>
  <si>
    <t>Local Commuting / Local Transportation</t>
  </si>
  <si>
    <t>depends on housing location</t>
  </si>
  <si>
    <t>EC SA Health Insurance $40/month</t>
  </si>
  <si>
    <t>~$500 per month based on location</t>
  </si>
  <si>
    <t xml:space="preserve">~$1000 per semester: optional </t>
  </si>
  <si>
    <t>Updated 3.17.17</t>
  </si>
  <si>
    <t>Personal Expenses (Entertainment/Recreational Activities)</t>
  </si>
  <si>
    <t>~$300/month</t>
  </si>
  <si>
    <t>TOTAL EXPENSE</t>
  </si>
  <si>
    <t>89£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</si>
</sst>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44" fontId="0" fillId="0" borderId="0" xfId="1" applyFont="1" applyBorder="1"/>
    <xf numFmtId="0" fontId="3" fillId="0" borderId="5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/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2" borderId="5" xfId="0" applyFont="1" applyFill="1" applyBorder="1"/>
    <xf numFmtId="44" fontId="8" fillId="0" borderId="0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5" xfId="0" applyFont="1" applyFill="1" applyBorder="1" applyAlignment="1">
      <alignment horizontal="left" indent="3"/>
    </xf>
    <xf numFmtId="44" fontId="9" fillId="0" borderId="0" xfId="1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6" borderId="7" xfId="0" applyFont="1" applyFill="1" applyBorder="1"/>
    <xf numFmtId="44" fontId="0" fillId="6" borderId="8" xfId="1" applyFont="1" applyFill="1" applyBorder="1" applyAlignment="1">
      <alignment horizontal="center"/>
    </xf>
    <xf numFmtId="44" fontId="0" fillId="6" borderId="9" xfId="1" applyFont="1" applyFill="1" applyBorder="1"/>
    <xf numFmtId="0" fontId="0" fillId="0" borderId="0" xfId="0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1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4" fillId="3" borderId="6" xfId="1" applyFont="1" applyFill="1" applyBorder="1"/>
    <xf numFmtId="44" fontId="3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44" fontId="3" fillId="2" borderId="6" xfId="1" applyFont="1" applyFill="1" applyBorder="1"/>
    <xf numFmtId="44" fontId="3" fillId="5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3" fillId="3" borderId="6" xfId="1" applyFont="1" applyFill="1" applyBorder="1"/>
    <xf numFmtId="44" fontId="3" fillId="5" borderId="6" xfId="1" applyFont="1" applyFill="1" applyBorder="1"/>
    <xf numFmtId="0" fontId="13" fillId="2" borderId="5" xfId="3" applyFont="1" applyFill="1" applyBorder="1" applyAlignment="1">
      <alignment horizontal="left" indent="3"/>
    </xf>
    <xf numFmtId="44" fontId="3" fillId="0" borderId="1" xfId="1" applyFont="1" applyBorder="1" applyAlignment="1">
      <alignment horizontal="center"/>
    </xf>
    <xf numFmtId="44" fontId="3" fillId="0" borderId="6" xfId="1" applyFont="1" applyBorder="1"/>
    <xf numFmtId="44" fontId="3" fillId="0" borderId="1" xfId="1" applyFont="1" applyBorder="1" applyAlignment="1">
      <alignment horizontal="center" wrapText="1"/>
    </xf>
    <xf numFmtId="0" fontId="3" fillId="0" borderId="6" xfId="0" applyFont="1" applyBorder="1"/>
    <xf numFmtId="44" fontId="3" fillId="6" borderId="8" xfId="1" applyFont="1" applyFill="1" applyBorder="1" applyAlignment="1">
      <alignment horizontal="center"/>
    </xf>
    <xf numFmtId="44" fontId="3" fillId="6" borderId="9" xfId="1" applyFont="1" applyFill="1" applyBorder="1"/>
    <xf numFmtId="0" fontId="13" fillId="2" borderId="5" xfId="3" applyFont="1" applyFill="1" applyBorder="1" applyAlignment="1">
      <alignment horizontal="left" wrapText="1" indent="4"/>
    </xf>
    <xf numFmtId="44" fontId="11" fillId="0" borderId="0" xfId="1" applyFont="1" applyAlignment="1">
      <alignment horizontal="center" vertical="top"/>
    </xf>
    <xf numFmtId="44" fontId="9" fillId="0" borderId="13" xfId="1" applyFont="1" applyBorder="1" applyAlignment="1">
      <alignment horizontal="center"/>
    </xf>
    <xf numFmtId="0" fontId="5" fillId="0" borderId="0" xfId="0" applyFont="1" applyAlignment="1">
      <alignment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44" fontId="17" fillId="0" borderId="0" xfId="1" applyFont="1" applyBorder="1" applyAlignment="1">
      <alignment horizontal="center" wrapText="1"/>
    </xf>
    <xf numFmtId="44" fontId="18" fillId="0" borderId="0" xfId="1" applyFont="1" applyAlignment="1">
      <alignment horizontal="center" vertical="top" wrapText="1"/>
    </xf>
    <xf numFmtId="44" fontId="15" fillId="0" borderId="0" xfId="1" applyFont="1" applyAlignment="1">
      <alignment wrapText="1"/>
    </xf>
    <xf numFmtId="44" fontId="19" fillId="0" borderId="0" xfId="1" applyFont="1" applyBorder="1" applyAlignment="1">
      <alignment horizontal="center" wrapText="1"/>
    </xf>
    <xf numFmtId="44" fontId="18" fillId="0" borderId="0" xfId="1" applyFont="1" applyAlignment="1">
      <alignment horizont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center" wrapText="1"/>
    </xf>
    <xf numFmtId="44" fontId="20" fillId="3" borderId="6" xfId="1" applyFont="1" applyFill="1" applyBorder="1" applyAlignment="1">
      <alignment wrapText="1"/>
    </xf>
    <xf numFmtId="44" fontId="21" fillId="2" borderId="1" xfId="1" applyFont="1" applyFill="1" applyBorder="1" applyAlignment="1">
      <alignment horizontal="center" wrapText="1"/>
    </xf>
    <xf numFmtId="44" fontId="21" fillId="2" borderId="6" xfId="1" applyFont="1" applyFill="1" applyBorder="1" applyAlignment="1">
      <alignment wrapText="1"/>
    </xf>
    <xf numFmtId="44" fontId="21" fillId="5" borderId="1" xfId="1" applyFont="1" applyFill="1" applyBorder="1" applyAlignment="1">
      <alignment horizontal="center" wrapText="1"/>
    </xf>
    <xf numFmtId="44" fontId="21" fillId="3" borderId="1" xfId="1" applyFont="1" applyFill="1" applyBorder="1" applyAlignment="1">
      <alignment horizontal="center" wrapText="1"/>
    </xf>
    <xf numFmtId="44" fontId="21" fillId="3" borderId="6" xfId="1" applyFont="1" applyFill="1" applyBorder="1" applyAlignment="1">
      <alignment wrapText="1"/>
    </xf>
    <xf numFmtId="44" fontId="21" fillId="5" borderId="6" xfId="1" applyFont="1" applyFill="1" applyBorder="1" applyAlignment="1">
      <alignment wrapText="1"/>
    </xf>
    <xf numFmtId="44" fontId="21" fillId="0" borderId="1" xfId="1" applyFont="1" applyBorder="1" applyAlignment="1">
      <alignment horizontal="center" wrapText="1"/>
    </xf>
    <xf numFmtId="44" fontId="21" fillId="0" borderId="6" xfId="1" applyFont="1" applyBorder="1" applyAlignment="1">
      <alignment wrapText="1"/>
    </xf>
    <xf numFmtId="44" fontId="21" fillId="6" borderId="8" xfId="1" applyFont="1" applyFill="1" applyBorder="1" applyAlignment="1">
      <alignment horizontal="center" wrapText="1"/>
    </xf>
    <xf numFmtId="44" fontId="21" fillId="6" borderId="9" xfId="1" applyFont="1" applyFill="1" applyBorder="1" applyAlignment="1">
      <alignment wrapText="1"/>
    </xf>
    <xf numFmtId="44" fontId="15" fillId="0" borderId="0" xfId="1" applyFont="1" applyAlignment="1">
      <alignment horizont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wrapText="1"/>
    </xf>
    <xf numFmtId="0" fontId="14" fillId="6" borderId="7" xfId="0" applyFont="1" applyFill="1" applyBorder="1" applyAlignment="1">
      <alignment wrapText="1"/>
    </xf>
    <xf numFmtId="44" fontId="15" fillId="0" borderId="0" xfId="1" applyFont="1" applyBorder="1" applyAlignment="1">
      <alignment wrapText="1"/>
    </xf>
    <xf numFmtId="44" fontId="15" fillId="0" borderId="0" xfId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2" borderId="5" xfId="0" applyFont="1" applyFill="1" applyBorder="1"/>
    <xf numFmtId="44" fontId="21" fillId="2" borderId="6" xfId="1" applyFont="1" applyFill="1" applyBorder="1"/>
    <xf numFmtId="0" fontId="14" fillId="6" borderId="7" xfId="0" applyFont="1" applyFill="1" applyBorder="1"/>
    <xf numFmtId="44" fontId="21" fillId="6" borderId="9" xfId="1" applyFont="1" applyFill="1" applyBorder="1"/>
    <xf numFmtId="44" fontId="21" fillId="2" borderId="14" xfId="1" applyFont="1" applyFill="1" applyBorder="1" applyAlignment="1">
      <alignment horizontal="center"/>
    </xf>
    <xf numFmtId="6" fontId="21" fillId="5" borderId="1" xfId="1" applyNumberFormat="1" applyFont="1" applyFill="1" applyBorder="1" applyAlignment="1">
      <alignment horizontal="center" wrapText="1"/>
    </xf>
    <xf numFmtId="6" fontId="3" fillId="5" borderId="1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wrapText="1" indent="3"/>
    </xf>
    <xf numFmtId="44" fontId="21" fillId="2" borderId="14" xfId="1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alth.edgewood.edu/About/Cost-Bill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ealth.edgewood.edu/About/Cost-Bil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8" zoomScale="80" zoomScaleNormal="80" workbookViewId="0">
      <selection activeCell="C20" sqref="C20"/>
    </sheetView>
  </sheetViews>
  <sheetFormatPr defaultRowHeight="15" x14ac:dyDescent="0.25"/>
  <cols>
    <col min="1" max="1" width="45.7109375" customWidth="1"/>
    <col min="2" max="2" width="27.140625" style="3" customWidth="1"/>
    <col min="3" max="3" width="31" style="20" customWidth="1"/>
    <col min="4" max="4" width="25.140625" customWidth="1"/>
    <col min="6" max="6" width="32.42578125" customWidth="1"/>
  </cols>
  <sheetData>
    <row r="1" spans="1:4" s="1" customFormat="1" ht="31.5" x14ac:dyDescent="0.5">
      <c r="A1" s="40" t="s">
        <v>40</v>
      </c>
      <c r="C1" s="1" t="s">
        <v>74</v>
      </c>
    </row>
    <row r="2" spans="1:4" s="2" customFormat="1" ht="28.5" x14ac:dyDescent="0.45">
      <c r="A2" s="13" t="s">
        <v>21</v>
      </c>
      <c r="C2" s="13"/>
    </row>
    <row r="3" spans="1:4" s="2" customFormat="1" ht="29.25" thickBot="1" x14ac:dyDescent="0.5">
      <c r="A3" s="59" t="s">
        <v>50</v>
      </c>
      <c r="C3" s="13"/>
    </row>
    <row r="4" spans="1:4" s="1" customFormat="1" ht="27.75" customHeight="1" thickBot="1" x14ac:dyDescent="0.4">
      <c r="A4" s="60" t="s">
        <v>62</v>
      </c>
      <c r="B4" s="23"/>
      <c r="C4" s="12"/>
    </row>
    <row r="5" spans="1:4" ht="26.25" x14ac:dyDescent="0.4">
      <c r="A5" s="41" t="s">
        <v>16</v>
      </c>
      <c r="C5" s="18"/>
    </row>
    <row r="6" spans="1:4" s="2" customFormat="1" ht="18.75" x14ac:dyDescent="0.3">
      <c r="A6" s="19" t="s">
        <v>42</v>
      </c>
      <c r="B6" s="11"/>
      <c r="C6" s="11"/>
    </row>
    <row r="7" spans="1:4" s="2" customFormat="1" ht="15.75" x14ac:dyDescent="0.25">
      <c r="A7" s="62" t="s">
        <v>67</v>
      </c>
    </row>
    <row r="8" spans="1:4" s="2" customFormat="1" ht="15.75" x14ac:dyDescent="0.25">
      <c r="A8" s="62" t="s">
        <v>66</v>
      </c>
    </row>
    <row r="9" spans="1:4" s="2" customFormat="1" ht="15.75" x14ac:dyDescent="0.25">
      <c r="A9" s="62" t="s">
        <v>65</v>
      </c>
    </row>
    <row r="10" spans="1:4" s="2" customFormat="1" ht="16.5" thickBot="1" x14ac:dyDescent="0.3">
      <c r="A10" s="63" t="s">
        <v>39</v>
      </c>
    </row>
    <row r="11" spans="1:4" s="2" customFormat="1" ht="15.75" thickBot="1" x14ac:dyDescent="0.3"/>
    <row r="12" spans="1:4" ht="18.75" x14ac:dyDescent="0.25">
      <c r="A12" s="24" t="s">
        <v>63</v>
      </c>
      <c r="B12" s="25" t="s">
        <v>51</v>
      </c>
      <c r="C12" s="25" t="s">
        <v>37</v>
      </c>
      <c r="D12" s="26" t="s">
        <v>49</v>
      </c>
    </row>
    <row r="13" spans="1:4" s="2" customFormat="1" ht="15.75" x14ac:dyDescent="0.25">
      <c r="A13" s="15" t="s">
        <v>8</v>
      </c>
      <c r="B13" s="42"/>
      <c r="C13" s="42"/>
      <c r="D13" s="43"/>
    </row>
    <row r="14" spans="1:4" ht="31.5" x14ac:dyDescent="0.25">
      <c r="A14" s="5" t="s">
        <v>54</v>
      </c>
      <c r="B14" s="44">
        <v>2000</v>
      </c>
      <c r="C14" s="76" t="s">
        <v>72</v>
      </c>
      <c r="D14" s="46"/>
    </row>
    <row r="15" spans="1:4" s="2" customFormat="1" ht="15.75" x14ac:dyDescent="0.25">
      <c r="A15" s="5" t="s">
        <v>1</v>
      </c>
      <c r="B15" s="44">
        <v>150</v>
      </c>
      <c r="C15" s="44" t="s">
        <v>41</v>
      </c>
      <c r="D15" s="46"/>
    </row>
    <row r="16" spans="1:4" s="1" customFormat="1" ht="15.75" x14ac:dyDescent="0.25">
      <c r="A16" s="5" t="s">
        <v>0</v>
      </c>
      <c r="B16" s="47"/>
      <c r="C16" s="44" t="s">
        <v>70</v>
      </c>
      <c r="D16" s="46"/>
    </row>
    <row r="17" spans="1:4" s="2" customFormat="1" ht="15.75" x14ac:dyDescent="0.25">
      <c r="A17" s="15" t="s">
        <v>9</v>
      </c>
      <c r="B17" s="48"/>
      <c r="C17" s="48"/>
      <c r="D17" s="49"/>
    </row>
    <row r="18" spans="1:4" ht="15.75" x14ac:dyDescent="0.25">
      <c r="A18" s="5" t="s">
        <v>2</v>
      </c>
      <c r="B18" s="44">
        <v>135</v>
      </c>
      <c r="C18" s="47"/>
      <c r="D18" s="46"/>
    </row>
    <row r="19" spans="1:4" s="2" customFormat="1" ht="15.75" x14ac:dyDescent="0.25">
      <c r="A19" s="5" t="s">
        <v>33</v>
      </c>
      <c r="B19" s="44">
        <v>13</v>
      </c>
      <c r="C19" s="44" t="s">
        <v>44</v>
      </c>
      <c r="D19" s="46"/>
    </row>
    <row r="20" spans="1:4" s="2" customFormat="1" ht="15.75" x14ac:dyDescent="0.25">
      <c r="A20" s="5" t="s">
        <v>23</v>
      </c>
      <c r="B20" s="76">
        <v>110</v>
      </c>
      <c r="C20" s="107" t="s">
        <v>78</v>
      </c>
      <c r="D20" s="46"/>
    </row>
    <row r="21" spans="1:4" ht="31.5" x14ac:dyDescent="0.25">
      <c r="A21" s="5" t="s">
        <v>24</v>
      </c>
      <c r="B21" s="44">
        <v>160</v>
      </c>
      <c r="C21" s="76" t="s">
        <v>71</v>
      </c>
      <c r="D21" s="46"/>
    </row>
    <row r="22" spans="1:4" s="2" customFormat="1" ht="15.75" x14ac:dyDescent="0.25">
      <c r="A22" s="5" t="s">
        <v>30</v>
      </c>
      <c r="B22" s="47"/>
      <c r="C22" s="47"/>
      <c r="D22" s="50"/>
    </row>
    <row r="23" spans="1:4" ht="15.75" x14ac:dyDescent="0.25">
      <c r="A23" s="51" t="s">
        <v>38</v>
      </c>
      <c r="B23" s="44">
        <v>100</v>
      </c>
      <c r="C23" s="44" t="s">
        <v>43</v>
      </c>
      <c r="D23" s="46"/>
    </row>
    <row r="24" spans="1:4" s="2" customFormat="1" ht="15.75" x14ac:dyDescent="0.25">
      <c r="A24" s="15" t="s">
        <v>4</v>
      </c>
      <c r="B24" s="48"/>
      <c r="C24" s="48"/>
      <c r="D24" s="49"/>
    </row>
    <row r="25" spans="1:4" ht="15.75" x14ac:dyDescent="0.25">
      <c r="A25" s="5" t="s">
        <v>3</v>
      </c>
      <c r="B25" s="52">
        <v>1000</v>
      </c>
      <c r="C25" s="52" t="s">
        <v>45</v>
      </c>
      <c r="D25" s="53"/>
    </row>
    <row r="26" spans="1:4" ht="15.75" x14ac:dyDescent="0.25">
      <c r="A26" s="5" t="s">
        <v>25</v>
      </c>
      <c r="B26" s="52">
        <v>50</v>
      </c>
      <c r="C26" s="47"/>
      <c r="D26" s="53"/>
    </row>
    <row r="27" spans="1:4" s="2" customFormat="1" ht="15.75" x14ac:dyDescent="0.25">
      <c r="A27" s="16" t="s">
        <v>11</v>
      </c>
      <c r="B27" s="48"/>
      <c r="C27" s="48"/>
      <c r="D27" s="49"/>
    </row>
    <row r="28" spans="1:4" s="2" customFormat="1" ht="15.75" x14ac:dyDescent="0.25">
      <c r="A28" s="5" t="s">
        <v>6</v>
      </c>
      <c r="B28" s="52">
        <v>50</v>
      </c>
      <c r="C28" s="105"/>
      <c r="D28" s="46"/>
    </row>
    <row r="29" spans="1:4" s="2" customFormat="1" ht="15.75" x14ac:dyDescent="0.25">
      <c r="A29" s="22" t="s">
        <v>32</v>
      </c>
      <c r="B29" s="52">
        <v>50</v>
      </c>
      <c r="C29" s="47"/>
      <c r="D29" s="53"/>
    </row>
    <row r="30" spans="1:4" s="2" customFormat="1" ht="15.75" x14ac:dyDescent="0.25">
      <c r="A30" s="15" t="s">
        <v>10</v>
      </c>
      <c r="B30" s="48"/>
      <c r="C30" s="48"/>
      <c r="D30" s="49"/>
    </row>
    <row r="31" spans="1:4" ht="15.75" x14ac:dyDescent="0.25">
      <c r="A31" s="5" t="s">
        <v>34</v>
      </c>
      <c r="B31" s="52">
        <v>1000</v>
      </c>
      <c r="C31" s="82" t="s">
        <v>68</v>
      </c>
      <c r="D31" s="53"/>
    </row>
    <row r="32" spans="1:4" ht="15.75" x14ac:dyDescent="0.25">
      <c r="A32" s="5" t="s">
        <v>26</v>
      </c>
      <c r="B32" s="52">
        <v>400</v>
      </c>
      <c r="C32" s="82" t="s">
        <v>47</v>
      </c>
      <c r="D32" s="53"/>
    </row>
    <row r="33" spans="1:4" ht="15.75" x14ac:dyDescent="0.25">
      <c r="A33" s="5" t="s">
        <v>27</v>
      </c>
      <c r="B33" s="44">
        <v>120</v>
      </c>
      <c r="C33" s="76" t="s">
        <v>46</v>
      </c>
      <c r="D33" s="53"/>
    </row>
    <row r="34" spans="1:4" s="2" customFormat="1" ht="15.75" x14ac:dyDescent="0.25">
      <c r="A34" s="5" t="s">
        <v>12</v>
      </c>
      <c r="B34" s="52">
        <v>300</v>
      </c>
      <c r="C34" s="78"/>
      <c r="D34" s="53"/>
    </row>
    <row r="35" spans="1:4" s="2" customFormat="1" ht="15.75" x14ac:dyDescent="0.25">
      <c r="A35" s="15" t="s">
        <v>35</v>
      </c>
      <c r="B35" s="48"/>
      <c r="C35" s="48"/>
      <c r="D35" s="49"/>
    </row>
    <row r="36" spans="1:4" ht="15.75" x14ac:dyDescent="0.25">
      <c r="A36" s="5" t="s">
        <v>14</v>
      </c>
      <c r="B36" s="52">
        <v>1000</v>
      </c>
      <c r="C36" s="103" t="s">
        <v>73</v>
      </c>
      <c r="D36" s="53"/>
    </row>
    <row r="37" spans="1:4" s="2" customFormat="1" ht="31.5" x14ac:dyDescent="0.25">
      <c r="A37" s="106" t="s">
        <v>75</v>
      </c>
      <c r="B37" s="52">
        <v>1200</v>
      </c>
      <c r="C37" s="44" t="s">
        <v>76</v>
      </c>
      <c r="D37" s="53"/>
    </row>
    <row r="38" spans="1:4" s="2" customFormat="1" ht="15.75" x14ac:dyDescent="0.25">
      <c r="A38" s="5" t="s">
        <v>13</v>
      </c>
      <c r="B38" s="52">
        <v>100</v>
      </c>
      <c r="C38" s="44" t="s">
        <v>52</v>
      </c>
      <c r="D38" s="53"/>
    </row>
    <row r="39" spans="1:4" s="2" customFormat="1" ht="15.75" x14ac:dyDescent="0.25">
      <c r="A39" s="5" t="s">
        <v>31</v>
      </c>
      <c r="B39" s="47"/>
      <c r="C39" s="47"/>
      <c r="D39" s="53"/>
    </row>
    <row r="40" spans="1:4" s="2" customFormat="1" ht="15.75" x14ac:dyDescent="0.25">
      <c r="A40" s="5" t="s">
        <v>31</v>
      </c>
      <c r="B40" s="47"/>
      <c r="C40" s="47"/>
      <c r="D40" s="53"/>
    </row>
    <row r="41" spans="1:4" s="2" customFormat="1" ht="15.75" x14ac:dyDescent="0.25">
      <c r="A41" s="5" t="s">
        <v>31</v>
      </c>
      <c r="B41" s="47"/>
      <c r="C41" s="47"/>
      <c r="D41" s="53"/>
    </row>
    <row r="42" spans="1:4" s="2" customFormat="1" ht="15.75" x14ac:dyDescent="0.25">
      <c r="A42" s="5" t="s">
        <v>29</v>
      </c>
      <c r="B42" s="47"/>
      <c r="C42" s="47"/>
      <c r="D42" s="53"/>
    </row>
    <row r="43" spans="1:4" s="2" customFormat="1" ht="15.75" x14ac:dyDescent="0.25">
      <c r="A43" s="5" t="s">
        <v>29</v>
      </c>
      <c r="B43" s="47"/>
      <c r="C43" s="47"/>
      <c r="D43" s="53"/>
    </row>
    <row r="44" spans="1:4" ht="16.5" thickBot="1" x14ac:dyDescent="0.3">
      <c r="A44" s="27" t="s">
        <v>77</v>
      </c>
      <c r="B44" s="28">
        <f>SUM(B14:B43)</f>
        <v>7938</v>
      </c>
      <c r="C44" s="28"/>
      <c r="D44" s="29">
        <f>SUM(D14:D43)</f>
        <v>0</v>
      </c>
    </row>
    <row r="45" spans="1:4" ht="15.75" thickBot="1" x14ac:dyDescent="0.3">
      <c r="A45" s="14" t="s">
        <v>28</v>
      </c>
    </row>
    <row r="46" spans="1:4" s="2" customFormat="1" ht="18.75" x14ac:dyDescent="0.25">
      <c r="B46" s="8" t="s">
        <v>64</v>
      </c>
      <c r="C46" s="9" t="s">
        <v>37</v>
      </c>
      <c r="D46" s="10" t="s">
        <v>56</v>
      </c>
    </row>
    <row r="47" spans="1:4" s="2" customFormat="1" ht="31.5" x14ac:dyDescent="0.25">
      <c r="B47" s="36" t="s">
        <v>17</v>
      </c>
      <c r="C47" s="44" t="s">
        <v>48</v>
      </c>
      <c r="D47" s="53"/>
    </row>
    <row r="48" spans="1:4" s="2" customFormat="1" ht="31.5" x14ac:dyDescent="0.25">
      <c r="B48" s="37" t="s">
        <v>18</v>
      </c>
      <c r="C48" s="45" t="s">
        <v>53</v>
      </c>
      <c r="D48" s="50"/>
    </row>
    <row r="49" spans="1:4" s="2" customFormat="1" ht="15.75" x14ac:dyDescent="0.25">
      <c r="B49" s="36" t="s">
        <v>7</v>
      </c>
      <c r="C49" s="47"/>
      <c r="D49" s="53"/>
    </row>
    <row r="50" spans="1:4" s="2" customFormat="1" ht="31.5" x14ac:dyDescent="0.25">
      <c r="B50" s="36" t="s">
        <v>19</v>
      </c>
      <c r="C50" s="54" t="s">
        <v>59</v>
      </c>
      <c r="D50" s="55"/>
    </row>
    <row r="51" spans="1:4" ht="33.75" customHeight="1" x14ac:dyDescent="0.25">
      <c r="B51" s="36" t="s">
        <v>22</v>
      </c>
      <c r="C51" s="47"/>
      <c r="D51" s="53"/>
    </row>
    <row r="52" spans="1:4" s="2" customFormat="1" ht="16.5" thickBot="1" x14ac:dyDescent="0.3">
      <c r="B52" s="27" t="s">
        <v>20</v>
      </c>
      <c r="C52" s="56"/>
      <c r="D52" s="57">
        <f>SUM(D47:D51)</f>
        <v>0</v>
      </c>
    </row>
    <row r="53" spans="1:4" s="2" customFormat="1" ht="16.5" thickBot="1" x14ac:dyDescent="0.3">
      <c r="A53" s="6"/>
      <c r="B53" s="4"/>
      <c r="C53" s="21"/>
      <c r="D53" s="7"/>
    </row>
    <row r="54" spans="1:4" s="2" customFormat="1" ht="18.75" x14ac:dyDescent="0.25">
      <c r="C54" s="8" t="s">
        <v>15</v>
      </c>
      <c r="D54" s="10" t="s">
        <v>5</v>
      </c>
    </row>
    <row r="55" spans="1:4" s="2" customFormat="1" ht="15.75" x14ac:dyDescent="0.25">
      <c r="C55" s="17" t="s">
        <v>57</v>
      </c>
      <c r="D55" s="46">
        <f>D44</f>
        <v>0</v>
      </c>
    </row>
    <row r="56" spans="1:4" s="2" customFormat="1" ht="15.75" x14ac:dyDescent="0.25">
      <c r="C56" s="17" t="s">
        <v>58</v>
      </c>
      <c r="D56" s="46">
        <f>D52</f>
        <v>0</v>
      </c>
    </row>
    <row r="57" spans="1:4" s="2" customFormat="1" ht="16.5" thickBot="1" x14ac:dyDescent="0.3">
      <c r="C57" s="27" t="s">
        <v>36</v>
      </c>
      <c r="D57" s="57">
        <f>D55-D56</f>
        <v>0</v>
      </c>
    </row>
    <row r="58" spans="1:4" s="2" customFormat="1" x14ac:dyDescent="0.25">
      <c r="D58" s="3"/>
    </row>
    <row r="60" spans="1:4" s="2" customFormat="1" x14ac:dyDescent="0.25">
      <c r="B60" s="3"/>
      <c r="C60" s="20"/>
    </row>
  </sheetData>
  <hyperlinks>
    <hyperlink ref="A23" r:id="rId1"/>
  </hyperlinks>
  <pageMargins left="0.7" right="0.7" top="0.75" bottom="0.75" header="0.3" footer="0.3"/>
  <pageSetup orientation="portrait" verticalDpi="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="80" zoomScaleNormal="80" workbookViewId="0">
      <selection activeCell="C1" sqref="C1"/>
    </sheetView>
  </sheetViews>
  <sheetFormatPr defaultRowHeight="15" x14ac:dyDescent="0.25"/>
  <cols>
    <col min="1" max="1" width="45.140625" customWidth="1"/>
    <col min="2" max="2" width="28" style="65" customWidth="1"/>
    <col min="3" max="3" width="30" style="65" customWidth="1"/>
    <col min="4" max="4" width="28" style="65" customWidth="1"/>
  </cols>
  <sheetData>
    <row r="1" spans="1:5" ht="31.5" x14ac:dyDescent="0.5">
      <c r="A1" s="40" t="s">
        <v>40</v>
      </c>
      <c r="B1" s="64"/>
      <c r="C1" s="2" t="s">
        <v>74</v>
      </c>
      <c r="D1" s="64"/>
      <c r="E1" s="30"/>
    </row>
    <row r="2" spans="1:5" ht="28.5" x14ac:dyDescent="0.45">
      <c r="A2" s="13" t="s">
        <v>21</v>
      </c>
      <c r="B2" s="64"/>
      <c r="C2" s="66"/>
      <c r="D2" s="64"/>
      <c r="E2" s="30"/>
    </row>
    <row r="3" spans="1:5" s="2" customFormat="1" ht="29.25" thickBot="1" x14ac:dyDescent="0.5">
      <c r="A3" s="59" t="s">
        <v>50</v>
      </c>
      <c r="B3" s="64"/>
      <c r="C3" s="66"/>
      <c r="D3" s="64"/>
      <c r="E3" s="30"/>
    </row>
    <row r="4" spans="1:5" ht="24" thickBot="1" x14ac:dyDescent="0.4">
      <c r="A4" s="60" t="s">
        <v>55</v>
      </c>
      <c r="B4" s="67"/>
      <c r="C4" s="68"/>
      <c r="D4" s="64"/>
      <c r="E4" s="30"/>
    </row>
    <row r="5" spans="1:5" ht="26.25" x14ac:dyDescent="0.4">
      <c r="A5" s="41" t="s">
        <v>16</v>
      </c>
      <c r="B5" s="69"/>
      <c r="C5" s="70"/>
      <c r="D5" s="64"/>
      <c r="E5" s="30"/>
    </row>
    <row r="6" spans="1:5" ht="18.75" x14ac:dyDescent="0.3">
      <c r="A6" s="19" t="s">
        <v>42</v>
      </c>
      <c r="B6" s="71"/>
      <c r="C6" s="71"/>
      <c r="D6" s="64"/>
      <c r="E6" s="30"/>
    </row>
    <row r="7" spans="1:5" ht="15.75" x14ac:dyDescent="0.25">
      <c r="A7" s="62" t="s">
        <v>67</v>
      </c>
      <c r="B7" s="64"/>
      <c r="C7" s="64"/>
      <c r="D7" s="64"/>
      <c r="E7" s="30"/>
    </row>
    <row r="8" spans="1:5" ht="15.75" x14ac:dyDescent="0.25">
      <c r="A8" s="62" t="s">
        <v>66</v>
      </c>
      <c r="B8" s="64"/>
      <c r="C8" s="64"/>
      <c r="D8" s="64"/>
      <c r="E8" s="30"/>
    </row>
    <row r="9" spans="1:5" ht="15.75" x14ac:dyDescent="0.25">
      <c r="A9" s="62" t="s">
        <v>65</v>
      </c>
      <c r="B9" s="64"/>
      <c r="C9" s="64"/>
      <c r="D9" s="64"/>
      <c r="E9" s="30"/>
    </row>
    <row r="10" spans="1:5" ht="16.5" thickBot="1" x14ac:dyDescent="0.3">
      <c r="A10" s="63" t="s">
        <v>39</v>
      </c>
      <c r="B10" s="64"/>
      <c r="C10" s="64"/>
      <c r="D10" s="64"/>
      <c r="E10" s="30"/>
    </row>
    <row r="11" spans="1:5" ht="15.75" thickBot="1" x14ac:dyDescent="0.3">
      <c r="A11" s="30"/>
      <c r="B11" s="64"/>
      <c r="C11" s="64"/>
      <c r="D11" s="64"/>
      <c r="E11" s="30"/>
    </row>
    <row r="12" spans="1:5" ht="18.75" x14ac:dyDescent="0.25">
      <c r="A12" s="31" t="s">
        <v>63</v>
      </c>
      <c r="B12" s="72" t="s">
        <v>51</v>
      </c>
      <c r="C12" s="72" t="s">
        <v>37</v>
      </c>
      <c r="D12" s="73" t="s">
        <v>49</v>
      </c>
      <c r="E12" s="30"/>
    </row>
    <row r="13" spans="1:5" ht="15.75" x14ac:dyDescent="0.25">
      <c r="A13" s="32" t="s">
        <v>8</v>
      </c>
      <c r="B13" s="74"/>
      <c r="C13" s="74"/>
      <c r="D13" s="75"/>
      <c r="E13" s="30"/>
    </row>
    <row r="14" spans="1:5" ht="31.5" x14ac:dyDescent="0.25">
      <c r="A14" s="38" t="s">
        <v>54</v>
      </c>
      <c r="B14" s="76">
        <v>2500</v>
      </c>
      <c r="C14" s="76" t="s">
        <v>72</v>
      </c>
      <c r="D14" s="77"/>
      <c r="E14" s="30"/>
    </row>
    <row r="15" spans="1:5" ht="15.75" x14ac:dyDescent="0.25">
      <c r="A15" s="38" t="s">
        <v>1</v>
      </c>
      <c r="B15" s="76">
        <v>150</v>
      </c>
      <c r="C15" s="76" t="s">
        <v>41</v>
      </c>
      <c r="D15" s="77"/>
      <c r="E15" s="30"/>
    </row>
    <row r="16" spans="1:5" ht="15.75" x14ac:dyDescent="0.25">
      <c r="A16" s="38" t="s">
        <v>0</v>
      </c>
      <c r="B16" s="78"/>
      <c r="C16" s="76" t="s">
        <v>70</v>
      </c>
      <c r="D16" s="77"/>
      <c r="E16" s="30"/>
    </row>
    <row r="17" spans="1:5" ht="15.75" x14ac:dyDescent="0.25">
      <c r="A17" s="32" t="s">
        <v>9</v>
      </c>
      <c r="B17" s="79"/>
      <c r="C17" s="79"/>
      <c r="D17" s="80"/>
      <c r="E17" s="30"/>
    </row>
    <row r="18" spans="1:5" ht="15.75" x14ac:dyDescent="0.25">
      <c r="A18" s="38" t="s">
        <v>2</v>
      </c>
      <c r="B18" s="76">
        <v>135</v>
      </c>
      <c r="C18" s="78"/>
      <c r="D18" s="77"/>
      <c r="E18" s="30"/>
    </row>
    <row r="19" spans="1:5" ht="15.75" x14ac:dyDescent="0.25">
      <c r="A19" s="38" t="s">
        <v>33</v>
      </c>
      <c r="B19" s="76">
        <v>13</v>
      </c>
      <c r="C19" s="76" t="s">
        <v>44</v>
      </c>
      <c r="D19" s="77"/>
      <c r="E19" s="30"/>
    </row>
    <row r="20" spans="1:5" ht="15.75" x14ac:dyDescent="0.25">
      <c r="A20" s="38" t="s">
        <v>23</v>
      </c>
      <c r="B20" s="76">
        <v>110</v>
      </c>
      <c r="C20" s="107" t="s">
        <v>78</v>
      </c>
      <c r="D20" s="77"/>
      <c r="E20" s="30"/>
    </row>
    <row r="21" spans="1:5" ht="31.5" x14ac:dyDescent="0.25">
      <c r="A21" s="38" t="s">
        <v>24</v>
      </c>
      <c r="B21" s="76">
        <v>200</v>
      </c>
      <c r="C21" s="76" t="s">
        <v>71</v>
      </c>
      <c r="D21" s="77"/>
      <c r="E21" s="30"/>
    </row>
    <row r="22" spans="1:5" ht="15.75" x14ac:dyDescent="0.25">
      <c r="A22" s="38" t="s">
        <v>30</v>
      </c>
      <c r="B22" s="78"/>
      <c r="C22" s="78"/>
      <c r="D22" s="81"/>
      <c r="E22" s="30"/>
    </row>
    <row r="23" spans="1:5" ht="15.75" x14ac:dyDescent="0.25">
      <c r="A23" s="58" t="s">
        <v>38</v>
      </c>
      <c r="B23" s="76">
        <v>100</v>
      </c>
      <c r="C23" s="76" t="s">
        <v>43</v>
      </c>
      <c r="D23" s="77"/>
      <c r="E23" s="30"/>
    </row>
    <row r="24" spans="1:5" ht="15.75" x14ac:dyDescent="0.25">
      <c r="A24" s="32" t="s">
        <v>4</v>
      </c>
      <c r="B24" s="79"/>
      <c r="C24" s="79"/>
      <c r="D24" s="80"/>
      <c r="E24" s="30"/>
    </row>
    <row r="25" spans="1:5" ht="15.75" x14ac:dyDescent="0.25">
      <c r="A25" s="38" t="s">
        <v>3</v>
      </c>
      <c r="B25" s="82">
        <v>1000</v>
      </c>
      <c r="C25" s="82" t="s">
        <v>45</v>
      </c>
      <c r="D25" s="83"/>
      <c r="E25" s="30"/>
    </row>
    <row r="26" spans="1:5" ht="31.5" x14ac:dyDescent="0.25">
      <c r="A26" s="38" t="s">
        <v>25</v>
      </c>
      <c r="B26" s="82">
        <v>50</v>
      </c>
      <c r="C26" s="78"/>
      <c r="D26" s="83"/>
      <c r="E26" s="30"/>
    </row>
    <row r="27" spans="1:5" ht="15.75" x14ac:dyDescent="0.25">
      <c r="A27" s="33" t="s">
        <v>11</v>
      </c>
      <c r="B27" s="79"/>
      <c r="C27" s="79"/>
      <c r="D27" s="80"/>
      <c r="E27" s="30"/>
    </row>
    <row r="28" spans="1:5" ht="15.75" x14ac:dyDescent="0.25">
      <c r="A28" s="38" t="s">
        <v>6</v>
      </c>
      <c r="B28" s="82">
        <v>50</v>
      </c>
      <c r="C28" s="104"/>
      <c r="D28" s="77"/>
      <c r="E28" s="30"/>
    </row>
    <row r="29" spans="1:5" ht="31.5" x14ac:dyDescent="0.25">
      <c r="A29" s="39" t="s">
        <v>32</v>
      </c>
      <c r="B29" s="82">
        <v>50</v>
      </c>
      <c r="C29" s="78"/>
      <c r="D29" s="83"/>
      <c r="E29" s="30"/>
    </row>
    <row r="30" spans="1:5" ht="15.75" x14ac:dyDescent="0.25">
      <c r="A30" s="32" t="s">
        <v>10</v>
      </c>
      <c r="B30" s="79"/>
      <c r="C30" s="79"/>
      <c r="D30" s="80"/>
      <c r="E30" s="30"/>
    </row>
    <row r="31" spans="1:5" ht="15.75" x14ac:dyDescent="0.25">
      <c r="A31" s="38" t="s">
        <v>34</v>
      </c>
      <c r="B31" s="82">
        <v>1250</v>
      </c>
      <c r="C31" s="82" t="s">
        <v>68</v>
      </c>
      <c r="D31" s="83"/>
      <c r="E31" s="30"/>
    </row>
    <row r="32" spans="1:5" ht="15.75" x14ac:dyDescent="0.25">
      <c r="A32" s="38" t="s">
        <v>69</v>
      </c>
      <c r="B32" s="82">
        <v>500</v>
      </c>
      <c r="C32" s="82" t="s">
        <v>47</v>
      </c>
      <c r="D32" s="83"/>
      <c r="E32" s="30"/>
    </row>
    <row r="33" spans="1:5" ht="15.75" x14ac:dyDescent="0.25">
      <c r="A33" s="38" t="s">
        <v>27</v>
      </c>
      <c r="B33" s="76">
        <v>150</v>
      </c>
      <c r="C33" s="76" t="s">
        <v>46</v>
      </c>
      <c r="D33" s="83"/>
      <c r="E33" s="30"/>
    </row>
    <row r="34" spans="1:5" ht="15.75" x14ac:dyDescent="0.25">
      <c r="A34" s="38" t="s">
        <v>12</v>
      </c>
      <c r="B34" s="82">
        <v>300</v>
      </c>
      <c r="C34" s="78"/>
      <c r="D34" s="83"/>
      <c r="E34" s="30"/>
    </row>
    <row r="35" spans="1:5" ht="15.75" x14ac:dyDescent="0.25">
      <c r="A35" s="32" t="s">
        <v>35</v>
      </c>
      <c r="B35" s="79"/>
      <c r="C35" s="79"/>
      <c r="D35" s="80"/>
      <c r="E35" s="30"/>
    </row>
    <row r="36" spans="1:5" ht="15.75" x14ac:dyDescent="0.25">
      <c r="A36" s="38" t="s">
        <v>14</v>
      </c>
      <c r="B36" s="52">
        <v>1000</v>
      </c>
      <c r="C36" s="103" t="s">
        <v>73</v>
      </c>
      <c r="D36" s="83"/>
      <c r="E36" s="30"/>
    </row>
    <row r="37" spans="1:5" ht="31.5" x14ac:dyDescent="0.25">
      <c r="A37" s="106" t="s">
        <v>75</v>
      </c>
      <c r="B37" s="52">
        <v>1500</v>
      </c>
      <c r="C37" s="44" t="s">
        <v>76</v>
      </c>
      <c r="D37" s="53"/>
      <c r="E37" s="30"/>
    </row>
    <row r="38" spans="1:5" ht="15.75" x14ac:dyDescent="0.25">
      <c r="A38" s="38" t="s">
        <v>13</v>
      </c>
      <c r="B38" s="52">
        <v>100</v>
      </c>
      <c r="C38" s="44" t="s">
        <v>52</v>
      </c>
      <c r="D38" s="83"/>
      <c r="E38" s="30"/>
    </row>
    <row r="39" spans="1:5" ht="15.75" x14ac:dyDescent="0.25">
      <c r="A39" s="38" t="s">
        <v>31</v>
      </c>
      <c r="B39" s="78"/>
      <c r="C39" s="78"/>
      <c r="D39" s="83"/>
      <c r="E39" s="30"/>
    </row>
    <row r="40" spans="1:5" ht="15.75" x14ac:dyDescent="0.25">
      <c r="A40" s="38" t="s">
        <v>31</v>
      </c>
      <c r="B40" s="78"/>
      <c r="C40" s="78"/>
      <c r="D40" s="83"/>
      <c r="E40" s="30"/>
    </row>
    <row r="41" spans="1:5" ht="15.75" x14ac:dyDescent="0.25">
      <c r="A41" s="38" t="s">
        <v>31</v>
      </c>
      <c r="B41" s="78"/>
      <c r="C41" s="78"/>
      <c r="D41" s="83"/>
      <c r="E41" s="30"/>
    </row>
    <row r="42" spans="1:5" ht="15.75" x14ac:dyDescent="0.25">
      <c r="A42" s="38" t="s">
        <v>29</v>
      </c>
      <c r="B42" s="78"/>
      <c r="C42" s="78"/>
      <c r="D42" s="83"/>
      <c r="E42" s="30"/>
    </row>
    <row r="43" spans="1:5" ht="15.75" x14ac:dyDescent="0.25">
      <c r="A43" s="38" t="s">
        <v>29</v>
      </c>
      <c r="B43" s="78"/>
      <c r="C43" s="78"/>
      <c r="D43" s="83"/>
      <c r="E43" s="30"/>
    </row>
    <row r="44" spans="1:5" ht="16.5" thickBot="1" x14ac:dyDescent="0.3">
      <c r="A44" s="34" t="s">
        <v>77</v>
      </c>
      <c r="B44" s="84">
        <f>SUM(B14:B43)</f>
        <v>9158</v>
      </c>
      <c r="C44" s="84"/>
      <c r="D44" s="85">
        <f>SUM(D13:D43)</f>
        <v>0</v>
      </c>
      <c r="E44" s="30"/>
    </row>
    <row r="45" spans="1:5" ht="30.75" thickBot="1" x14ac:dyDescent="0.3">
      <c r="A45" s="61" t="s">
        <v>28</v>
      </c>
      <c r="B45" s="69"/>
      <c r="C45" s="86"/>
      <c r="D45" s="64"/>
      <c r="E45" s="30"/>
    </row>
    <row r="46" spans="1:5" ht="18.75" x14ac:dyDescent="0.25">
      <c r="B46" s="87" t="s">
        <v>64</v>
      </c>
      <c r="C46" s="88" t="s">
        <v>37</v>
      </c>
      <c r="D46" s="89" t="s">
        <v>5</v>
      </c>
    </row>
    <row r="47" spans="1:5" ht="31.5" x14ac:dyDescent="0.25">
      <c r="B47" s="90" t="s">
        <v>17</v>
      </c>
      <c r="C47" s="76" t="s">
        <v>48</v>
      </c>
      <c r="D47" s="83"/>
    </row>
    <row r="48" spans="1:5" ht="31.5" x14ac:dyDescent="0.25">
      <c r="B48" s="91" t="s">
        <v>18</v>
      </c>
      <c r="C48" s="76" t="s">
        <v>53</v>
      </c>
      <c r="D48" s="81"/>
    </row>
    <row r="49" spans="1:5" ht="15.75" x14ac:dyDescent="0.25">
      <c r="B49" s="90" t="s">
        <v>7</v>
      </c>
      <c r="C49" s="78"/>
      <c r="D49" s="83"/>
    </row>
    <row r="50" spans="1:5" ht="16.5" customHeight="1" x14ac:dyDescent="0.25">
      <c r="B50" s="90" t="s">
        <v>19</v>
      </c>
      <c r="C50" s="82" t="s">
        <v>59</v>
      </c>
      <c r="D50" s="92"/>
    </row>
    <row r="51" spans="1:5" ht="31.5" x14ac:dyDescent="0.25">
      <c r="B51" s="90" t="s">
        <v>22</v>
      </c>
      <c r="C51" s="78"/>
      <c r="D51" s="83"/>
    </row>
    <row r="52" spans="1:5" ht="16.5" thickBot="1" x14ac:dyDescent="0.3">
      <c r="B52" s="93" t="s">
        <v>20</v>
      </c>
      <c r="C52" s="84"/>
      <c r="D52" s="85">
        <f>SUM(D47:D51)</f>
        <v>0</v>
      </c>
    </row>
    <row r="53" spans="1:5" ht="16.5" thickBot="1" x14ac:dyDescent="0.3">
      <c r="A53" s="35"/>
      <c r="B53" s="94"/>
      <c r="C53" s="95"/>
      <c r="D53" s="96"/>
      <c r="E53" s="30"/>
    </row>
    <row r="54" spans="1:5" ht="18.75" x14ac:dyDescent="0.25">
      <c r="C54" s="97" t="s">
        <v>15</v>
      </c>
      <c r="D54" s="98" t="s">
        <v>60</v>
      </c>
    </row>
    <row r="55" spans="1:5" ht="15.75" x14ac:dyDescent="0.25">
      <c r="C55" s="99" t="s">
        <v>61</v>
      </c>
      <c r="D55" s="100">
        <f>D44</f>
        <v>0</v>
      </c>
    </row>
    <row r="56" spans="1:5" ht="15.75" x14ac:dyDescent="0.25">
      <c r="C56" s="99" t="s">
        <v>58</v>
      </c>
      <c r="D56" s="100">
        <f>D52</f>
        <v>0</v>
      </c>
    </row>
    <row r="57" spans="1:5" ht="16.5" thickBot="1" x14ac:dyDescent="0.3">
      <c r="C57" s="101" t="s">
        <v>36</v>
      </c>
      <c r="D57" s="102">
        <f>D55-D56</f>
        <v>0</v>
      </c>
    </row>
    <row r="60" spans="1:5" x14ac:dyDescent="0.25">
      <c r="A60" s="30"/>
      <c r="B60" s="69"/>
      <c r="C60" s="86"/>
      <c r="D60" s="64"/>
      <c r="E60" s="30"/>
    </row>
    <row r="61" spans="1:5" x14ac:dyDescent="0.25">
      <c r="A61" s="30"/>
      <c r="B61" s="69"/>
      <c r="C61" s="86"/>
      <c r="D61" s="64"/>
      <c r="E61" s="30"/>
    </row>
  </sheetData>
  <hyperlinks>
    <hyperlink ref="A23" r:id="rId1"/>
  </hyperlinks>
  <pageMargins left="0.7" right="0.7" top="0.75" bottom="0.75" header="0.3" footer="0.3"/>
  <pageSetup orientation="portrait" verticalDpi="5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Costs</vt:lpstr>
      <vt:lpstr>Spring Costs</vt:lpstr>
    </vt:vector>
  </TitlesOfParts>
  <Company>Edgewood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Monnin</dc:creator>
  <cp:lastModifiedBy>Hannah Lloyd</cp:lastModifiedBy>
  <cp:lastPrinted>2015-05-28T17:08:09Z</cp:lastPrinted>
  <dcterms:created xsi:type="dcterms:W3CDTF">2015-05-13T19:33:15Z</dcterms:created>
  <dcterms:modified xsi:type="dcterms:W3CDTF">2017-03-20T15:12:02Z</dcterms:modified>
</cp:coreProperties>
</file>