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A Orientation Materials\BudgetMoneyMatters\Program Provider Budgets\New Budgets\"/>
    </mc:Choice>
  </mc:AlternateContent>
  <bookViews>
    <workbookView xWindow="360" yWindow="135" windowWidth="13395" windowHeight="10545"/>
  </bookViews>
  <sheets>
    <sheet name="Spring Costs " sheetId="1" r:id="rId1"/>
  </sheets>
  <calcPr calcId="162913"/>
</workbook>
</file>

<file path=xl/calcChain.xml><?xml version="1.0" encoding="utf-8"?>
<calcChain xmlns="http://schemas.openxmlformats.org/spreadsheetml/2006/main">
  <c r="D51" i="1" l="1"/>
  <c r="D55" i="1" s="1"/>
  <c r="D43" i="1"/>
  <c r="D54" i="1" s="1"/>
  <c r="B43" i="1"/>
  <c r="D56" i="1" l="1"/>
</calcChain>
</file>

<file path=xl/sharedStrings.xml><?xml version="1.0" encoding="utf-8"?>
<sst xmlns="http://schemas.openxmlformats.org/spreadsheetml/2006/main" count="90" uniqueCount="86">
  <si>
    <t>Edgewood Tuition</t>
  </si>
  <si>
    <t>Refundable Housing Deposit</t>
  </si>
  <si>
    <t>Housing Fee</t>
  </si>
  <si>
    <t>Passport Application Fee</t>
  </si>
  <si>
    <t>Round Trip Airfare</t>
  </si>
  <si>
    <t>Transportation</t>
  </si>
  <si>
    <t>TOTAL</t>
  </si>
  <si>
    <t>Family Contribution</t>
  </si>
  <si>
    <t>Program fee</t>
  </si>
  <si>
    <t>Travel Documents &amp; Immunizations</t>
  </si>
  <si>
    <t>Daily Living Expenses</t>
  </si>
  <si>
    <t>Class Materials</t>
  </si>
  <si>
    <t>Emergency Cash</t>
  </si>
  <si>
    <t>Souvenirs</t>
  </si>
  <si>
    <t>Excursions</t>
  </si>
  <si>
    <t>SUMMARY</t>
  </si>
  <si>
    <t>Currency Exchange Rate</t>
  </si>
  <si>
    <t>Federal Financial Aid (Grants/Loans)</t>
  </si>
  <si>
    <t>Edgewood Aid (Scholarships/Grants)</t>
  </si>
  <si>
    <t>Outside Scholarships/Grants</t>
  </si>
  <si>
    <t>TOTAL INCOME</t>
  </si>
  <si>
    <t>Budget Sheet</t>
  </si>
  <si>
    <t>VISA / Resident Permit Fee</t>
  </si>
  <si>
    <t>Initial Ground Transportation (from airport)</t>
  </si>
  <si>
    <t>Communication (Phone, postage, etc.)</t>
  </si>
  <si>
    <t>**All figures are in U.S. Dollars. This budget is not a projection of exact costs.</t>
  </si>
  <si>
    <t>Other:</t>
  </si>
  <si>
    <t>Passport Photos</t>
  </si>
  <si>
    <t>Personal Expenses</t>
  </si>
  <si>
    <t>Groceries / Dining Out</t>
  </si>
  <si>
    <t>Additional Costs</t>
  </si>
  <si>
    <t>TOTAL SURPLUS OR SHORTAGE</t>
  </si>
  <si>
    <t>Note</t>
  </si>
  <si>
    <t>Immunizations (EC Health Center prices)</t>
  </si>
  <si>
    <t xml:space="preserve">*http://www.xe.com/ </t>
  </si>
  <si>
    <t>Edgewood College Karlsruhe University of Applied Sciences</t>
  </si>
  <si>
    <t>Germany</t>
  </si>
  <si>
    <t>Other: Campus card</t>
  </si>
  <si>
    <t xml:space="preserve">optional </t>
  </si>
  <si>
    <t>Spring 5 Months</t>
  </si>
  <si>
    <t>Estimated Cost</t>
  </si>
  <si>
    <t>Actual Cost</t>
  </si>
  <si>
    <t xml:space="preserve"> transferable</t>
  </si>
  <si>
    <t>2 for $12.99</t>
  </si>
  <si>
    <t>Refundable Housing Reservation Fee</t>
  </si>
  <si>
    <t>$15-280</t>
  </si>
  <si>
    <t>INCOME RESOURCES</t>
  </si>
  <si>
    <t>Actual Income</t>
  </si>
  <si>
    <t>Total Actual Expense</t>
  </si>
  <si>
    <t>Total Actual Income</t>
  </si>
  <si>
    <t>Total</t>
  </si>
  <si>
    <t>EXPENSES</t>
  </si>
  <si>
    <t>Other Resources (Personal Savings, Gift Money)</t>
  </si>
  <si>
    <t>Per Semester</t>
  </si>
  <si>
    <t>https://www.intl.kit.edu/istudies/3294.php</t>
  </si>
  <si>
    <t>Local Commuting / Local Transportation</t>
  </si>
  <si>
    <t>EC International Health Insurance ($40/month)</t>
  </si>
  <si>
    <t>*2017-2018 rates</t>
  </si>
  <si>
    <t xml:space="preserve">Travel Health Insurance </t>
  </si>
  <si>
    <t>~$30 month depending on plan</t>
  </si>
  <si>
    <t>~$900-1000</t>
  </si>
  <si>
    <t xml:space="preserve">~$1000 per semester: optional </t>
  </si>
  <si>
    <t>Pay host university cost ~300 EURO  (must pay 6 months)</t>
  </si>
  <si>
    <t>Exchange as of 3/17/2017</t>
  </si>
  <si>
    <t>150 Euro per semester</t>
  </si>
  <si>
    <t>78 Euro one-time payment</t>
  </si>
  <si>
    <t>Books/photocopies/other supplies +lab fees)</t>
  </si>
  <si>
    <t>HsKA Matriculation (Administration) Fee</t>
  </si>
  <si>
    <t>110 Euro</t>
  </si>
  <si>
    <r>
      <t xml:space="preserve">Currency: Euro </t>
    </r>
    <r>
      <rPr>
        <b/>
        <sz val="12"/>
        <rFont val="Calibri"/>
        <family val="2"/>
      </rPr>
      <t>€</t>
    </r>
  </si>
  <si>
    <r>
      <t xml:space="preserve">   $ 1 = 0.93 </t>
    </r>
    <r>
      <rPr>
        <b/>
        <sz val="12"/>
        <rFont val="Calibri"/>
        <family val="2"/>
      </rPr>
      <t>€</t>
    </r>
  </si>
  <si>
    <r>
      <t xml:space="preserve">1 </t>
    </r>
    <r>
      <rPr>
        <b/>
        <sz val="12"/>
        <rFont val="Calibri"/>
        <family val="2"/>
      </rPr>
      <t>€</t>
    </r>
    <r>
      <rPr>
        <b/>
        <sz val="12"/>
        <rFont val="Calibri"/>
        <family val="2"/>
        <scheme val="minor"/>
      </rPr>
      <t xml:space="preserve"> = $ 1.06</t>
    </r>
  </si>
  <si>
    <t>166 Euro /month</t>
  </si>
  <si>
    <r>
      <rPr>
        <b/>
        <sz val="12"/>
        <rFont val="Calibri"/>
        <family val="2"/>
        <scheme val="minor"/>
      </rPr>
      <t>Guaranteed</t>
    </r>
    <r>
      <rPr>
        <sz val="12"/>
        <rFont val="Calibri"/>
        <family val="2"/>
        <scheme val="minor"/>
      </rPr>
      <t xml:space="preserve"> Baden-Wurttemberg Stipendium 2000 EURO   ($2,128 scholarship)</t>
    </r>
  </si>
  <si>
    <t>Mandatory one-time payment</t>
  </si>
  <si>
    <t>Cost Comparsion</t>
  </si>
  <si>
    <t>600 EURO = $655</t>
  </si>
  <si>
    <t>150 EURO = $164</t>
  </si>
  <si>
    <t>$250/month = $1250</t>
  </si>
  <si>
    <t>$300 suggested</t>
  </si>
  <si>
    <t>Spring Semester in Germany base cost $19,023</t>
  </si>
  <si>
    <t xml:space="preserve"> Edgewood Tuition, Room &amp; Board 17-18 $19,497</t>
  </si>
  <si>
    <t>Savings: $2602</t>
  </si>
  <si>
    <t xml:space="preserve">Guaranteed Baden-Wurttemberg Scholarship 2000 EURO - $2,128 </t>
  </si>
  <si>
    <t>Updated 4.5.17</t>
  </si>
  <si>
    <t>Program Base Cost: $16,895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</si>
</sst>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0" fillId="0" borderId="0" xfId="0"/>
    <xf numFmtId="44" fontId="0" fillId="0" borderId="0" xfId="1" applyFont="1"/>
    <xf numFmtId="44" fontId="0" fillId="0" borderId="0" xfId="1" applyFont="1" applyBorder="1"/>
    <xf numFmtId="0" fontId="3" fillId="0" borderId="5" xfId="0" applyFont="1" applyBorder="1" applyAlignment="1">
      <alignment horizontal="left" indent="3"/>
    </xf>
    <xf numFmtId="0" fontId="0" fillId="0" borderId="0" xfId="0" applyBorder="1"/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left"/>
    </xf>
    <xf numFmtId="0" fontId="4" fillId="2" borderId="5" xfId="0" applyFont="1" applyFill="1" applyBorder="1"/>
    <xf numFmtId="0" fontId="3" fillId="0" borderId="10" xfId="0" applyFont="1" applyBorder="1" applyAlignment="1">
      <alignment horizontal="left" indent="3"/>
    </xf>
    <xf numFmtId="0" fontId="6" fillId="4" borderId="17" xfId="0" applyFont="1" applyFill="1" applyBorder="1" applyAlignment="1">
      <alignment horizontal="center" vertical="center"/>
    </xf>
    <xf numFmtId="44" fontId="8" fillId="0" borderId="13" xfId="1" applyFont="1" applyBorder="1" applyAlignment="1">
      <alignment horizontal="center"/>
    </xf>
    <xf numFmtId="8" fontId="0" fillId="0" borderId="0" xfId="0" applyNumberFormat="1"/>
    <xf numFmtId="0" fontId="4" fillId="6" borderId="7" xfId="0" applyFont="1" applyFill="1" applyBorder="1"/>
    <xf numFmtId="44" fontId="0" fillId="6" borderId="9" xfId="1" applyFont="1" applyFill="1" applyBorder="1"/>
    <xf numFmtId="44" fontId="0" fillId="6" borderId="20" xfId="1" applyFont="1" applyFill="1" applyBorder="1"/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3" borderId="14" xfId="0" applyFont="1" applyFill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44" fontId="4" fillId="3" borderId="18" xfId="1" applyFont="1" applyFill="1" applyBorder="1" applyAlignment="1">
      <alignment horizontal="center"/>
    </xf>
    <xf numFmtId="44" fontId="4" fillId="3" borderId="6" xfId="1" applyFont="1" applyFill="1" applyBorder="1"/>
    <xf numFmtId="44" fontId="3" fillId="2" borderId="1" xfId="1" applyFont="1" applyFill="1" applyBorder="1" applyAlignment="1">
      <alignment horizontal="center"/>
    </xf>
    <xf numFmtId="44" fontId="3" fillId="5" borderId="18" xfId="1" applyFont="1" applyFill="1" applyBorder="1" applyAlignment="1">
      <alignment horizontal="center"/>
    </xf>
    <xf numFmtId="44" fontId="3" fillId="2" borderId="6" xfId="1" applyFont="1" applyFill="1" applyBorder="1"/>
    <xf numFmtId="44" fontId="3" fillId="2" borderId="18" xfId="1" applyFont="1" applyFill="1" applyBorder="1" applyAlignment="1">
      <alignment horizontal="center"/>
    </xf>
    <xf numFmtId="44" fontId="3" fillId="2" borderId="18" xfId="1" applyFont="1" applyFill="1" applyBorder="1" applyAlignment="1">
      <alignment horizontal="center" wrapText="1"/>
    </xf>
    <xf numFmtId="44" fontId="3" fillId="3" borderId="1" xfId="1" applyFont="1" applyFill="1" applyBorder="1" applyAlignment="1">
      <alignment horizontal="center"/>
    </xf>
    <xf numFmtId="44" fontId="3" fillId="3" borderId="18" xfId="1" applyFont="1" applyFill="1" applyBorder="1" applyAlignment="1">
      <alignment horizontal="center"/>
    </xf>
    <xf numFmtId="44" fontId="3" fillId="3" borderId="6" xfId="1" applyFont="1" applyFill="1" applyBorder="1"/>
    <xf numFmtId="0" fontId="12" fillId="2" borderId="5" xfId="3" applyFont="1" applyFill="1" applyBorder="1" applyAlignment="1">
      <alignment horizontal="left" indent="3"/>
    </xf>
    <xf numFmtId="44" fontId="3" fillId="0" borderId="6" xfId="1" applyFont="1" applyBorder="1"/>
    <xf numFmtId="44" fontId="3" fillId="0" borderId="12" xfId="1" applyFont="1" applyBorder="1"/>
    <xf numFmtId="44" fontId="3" fillId="6" borderId="8" xfId="1" applyFont="1" applyFill="1" applyBorder="1" applyAlignment="1">
      <alignment horizontal="center"/>
    </xf>
    <xf numFmtId="44" fontId="3" fillId="6" borderId="20" xfId="1" applyFont="1" applyFill="1" applyBorder="1" applyAlignment="1">
      <alignment horizontal="center"/>
    </xf>
    <xf numFmtId="44" fontId="3" fillId="6" borderId="9" xfId="1" applyFont="1" applyFill="1" applyBorder="1"/>
    <xf numFmtId="44" fontId="3" fillId="5" borderId="6" xfId="1" applyFont="1" applyFill="1" applyBorder="1"/>
    <xf numFmtId="44" fontId="10" fillId="0" borderId="0" xfId="1" applyFont="1" applyAlignment="1">
      <alignment horizontal="center" vertical="top"/>
    </xf>
    <xf numFmtId="0" fontId="5" fillId="0" borderId="0" xfId="0" applyFont="1" applyAlignment="1">
      <alignment wrapText="1"/>
    </xf>
    <xf numFmtId="44" fontId="13" fillId="2" borderId="1" xfId="1" applyFont="1" applyFill="1" applyBorder="1" applyAlignment="1">
      <alignment horizontal="center"/>
    </xf>
    <xf numFmtId="44" fontId="13" fillId="5" borderId="18" xfId="1" applyFont="1" applyFill="1" applyBorder="1" applyAlignment="1">
      <alignment horizontal="center"/>
    </xf>
    <xf numFmtId="44" fontId="13" fillId="2" borderId="18" xfId="1" applyFont="1" applyFill="1" applyBorder="1" applyAlignment="1">
      <alignment horizontal="center"/>
    </xf>
    <xf numFmtId="44" fontId="13" fillId="2" borderId="18" xfId="1" applyFont="1" applyFill="1" applyBorder="1" applyAlignment="1">
      <alignment horizontal="center" wrapText="1"/>
    </xf>
    <xf numFmtId="44" fontId="13" fillId="0" borderId="19" xfId="1" applyFont="1" applyBorder="1" applyAlignment="1">
      <alignment horizontal="center"/>
    </xf>
    <xf numFmtId="0" fontId="14" fillId="3" borderId="5" xfId="0" applyFont="1" applyFill="1" applyBorder="1"/>
    <xf numFmtId="44" fontId="13" fillId="3" borderId="1" xfId="1" applyFont="1" applyFill="1" applyBorder="1" applyAlignment="1">
      <alignment horizontal="center"/>
    </xf>
    <xf numFmtId="44" fontId="13" fillId="3" borderId="18" xfId="1" applyFont="1" applyFill="1" applyBorder="1" applyAlignment="1">
      <alignment horizontal="center"/>
    </xf>
    <xf numFmtId="0" fontId="13" fillId="0" borderId="5" xfId="0" applyFont="1" applyBorder="1" applyAlignment="1">
      <alignment horizontal="left" indent="3"/>
    </xf>
    <xf numFmtId="44" fontId="13" fillId="0" borderId="1" xfId="1" applyFont="1" applyBorder="1" applyAlignment="1">
      <alignment horizontal="center"/>
    </xf>
    <xf numFmtId="0" fontId="13" fillId="2" borderId="10" xfId="0" applyFont="1" applyFill="1" applyBorder="1" applyAlignment="1">
      <alignment horizontal="left" indent="3"/>
    </xf>
    <xf numFmtId="44" fontId="13" fillId="2" borderId="11" xfId="1" applyFont="1" applyFill="1" applyBorder="1" applyAlignment="1">
      <alignment horizontal="center"/>
    </xf>
    <xf numFmtId="44" fontId="13" fillId="0" borderId="18" xfId="1" applyFont="1" applyBorder="1" applyAlignment="1">
      <alignment horizontal="center"/>
    </xf>
    <xf numFmtId="44" fontId="13" fillId="2" borderId="19" xfId="1" applyFont="1" applyFill="1" applyBorder="1" applyAlignment="1">
      <alignment horizontal="center" wrapText="1"/>
    </xf>
    <xf numFmtId="44" fontId="13" fillId="2" borderId="1" xfId="1" applyFont="1" applyFill="1" applyBorder="1" applyAlignment="1">
      <alignment horizontal="center" wrapText="1"/>
    </xf>
    <xf numFmtId="44" fontId="3" fillId="5" borderId="18" xfId="1" applyFont="1" applyFill="1" applyBorder="1"/>
    <xf numFmtId="44" fontId="9" fillId="3" borderId="18" xfId="3" applyNumberFormat="1" applyFill="1" applyBorder="1" applyAlignment="1">
      <alignment horizontal="center"/>
    </xf>
    <xf numFmtId="44" fontId="3" fillId="5" borderId="19" xfId="1" applyFont="1" applyFill="1" applyBorder="1" applyAlignment="1">
      <alignment horizontal="center"/>
    </xf>
    <xf numFmtId="6" fontId="3" fillId="5" borderId="11" xfId="1" applyNumberFormat="1" applyFont="1" applyFill="1" applyBorder="1" applyAlignment="1">
      <alignment horizontal="center"/>
    </xf>
    <xf numFmtId="44" fontId="3" fillId="5" borderId="11" xfId="1" applyFont="1" applyFill="1" applyBorder="1" applyAlignment="1">
      <alignment horizontal="center"/>
    </xf>
    <xf numFmtId="6" fontId="13" fillId="5" borderId="18" xfId="1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4" fontId="3" fillId="5" borderId="1" xfId="1" applyFont="1" applyFill="1" applyBorder="1" applyAlignment="1">
      <alignment horizontal="center"/>
    </xf>
    <xf numFmtId="44" fontId="13" fillId="5" borderId="1" xfId="1" applyFont="1" applyFill="1" applyBorder="1" applyAlignment="1">
      <alignment horizontal="center"/>
    </xf>
    <xf numFmtId="44" fontId="13" fillId="5" borderId="11" xfId="1" applyFont="1" applyFill="1" applyBorder="1" applyAlignment="1">
      <alignment horizontal="center"/>
    </xf>
    <xf numFmtId="44" fontId="8" fillId="6" borderId="14" xfId="1" applyFont="1" applyFill="1" applyBorder="1" applyAlignment="1">
      <alignment horizontal="center"/>
    </xf>
    <xf numFmtId="0" fontId="5" fillId="0" borderId="15" xfId="0" applyFont="1" applyBorder="1" applyAlignment="1">
      <alignment wrapText="1"/>
    </xf>
    <xf numFmtId="44" fontId="16" fillId="2" borderId="15" xfId="1" applyFont="1" applyFill="1" applyBorder="1" applyAlignment="1">
      <alignment wrapText="1"/>
    </xf>
    <xf numFmtId="44" fontId="16" fillId="7" borderId="16" xfId="1" applyFont="1" applyFill="1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tl.kit.edu/istudies/3294.php" TargetMode="External"/><Relationship Id="rId1" Type="http://schemas.openxmlformats.org/officeDocument/2006/relationships/hyperlink" Target="http://health.edgewood.edu/About/Cost-Bill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31" zoomScale="80" zoomScaleNormal="80" workbookViewId="0">
      <selection activeCell="F9" sqref="F9"/>
    </sheetView>
  </sheetViews>
  <sheetFormatPr defaultRowHeight="15" x14ac:dyDescent="0.25"/>
  <cols>
    <col min="1" max="1" width="49" customWidth="1"/>
    <col min="2" max="2" width="23.5703125" style="3" customWidth="1"/>
    <col min="3" max="3" width="37.7109375" style="3" customWidth="1"/>
    <col min="4" max="4" width="23.28515625" customWidth="1"/>
    <col min="6" max="6" width="32.42578125" customWidth="1"/>
  </cols>
  <sheetData>
    <row r="1" spans="1:5" s="1" customFormat="1" ht="31.5" x14ac:dyDescent="0.5">
      <c r="A1" s="28" t="s">
        <v>35</v>
      </c>
      <c r="C1" s="11"/>
      <c r="E1" s="2" t="s">
        <v>84</v>
      </c>
    </row>
    <row r="2" spans="1:5" s="2" customFormat="1" ht="28.5" x14ac:dyDescent="0.45">
      <c r="A2" s="11" t="s">
        <v>21</v>
      </c>
      <c r="C2" s="11"/>
    </row>
    <row r="3" spans="1:5" s="1" customFormat="1" ht="27.75" customHeight="1" thickBot="1" x14ac:dyDescent="0.3">
      <c r="A3" s="48" t="s">
        <v>36</v>
      </c>
      <c r="C3" s="10"/>
    </row>
    <row r="4" spans="1:5" ht="24" thickBot="1" x14ac:dyDescent="0.4">
      <c r="A4" s="17" t="s">
        <v>39</v>
      </c>
      <c r="C4" s="77" t="s">
        <v>75</v>
      </c>
    </row>
    <row r="5" spans="1:5" s="2" customFormat="1" ht="30.75" x14ac:dyDescent="0.3">
      <c r="A5" s="29" t="s">
        <v>16</v>
      </c>
      <c r="B5" s="9"/>
      <c r="C5" s="78" t="s">
        <v>81</v>
      </c>
    </row>
    <row r="6" spans="1:5" s="2" customFormat="1" ht="30" x14ac:dyDescent="0.25">
      <c r="A6" s="71" t="s">
        <v>69</v>
      </c>
      <c r="C6" s="78" t="s">
        <v>80</v>
      </c>
    </row>
    <row r="7" spans="1:5" s="2" customFormat="1" ht="30" x14ac:dyDescent="0.25">
      <c r="A7" s="71" t="s">
        <v>63</v>
      </c>
      <c r="C7" s="79" t="s">
        <v>83</v>
      </c>
    </row>
    <row r="8" spans="1:5" s="2" customFormat="1" ht="15.75" x14ac:dyDescent="0.25">
      <c r="A8" s="71" t="s">
        <v>70</v>
      </c>
      <c r="C8" s="79" t="s">
        <v>82</v>
      </c>
    </row>
    <row r="9" spans="1:5" s="2" customFormat="1" ht="16.5" thickBot="1" x14ac:dyDescent="0.3">
      <c r="A9" s="72" t="s">
        <v>71</v>
      </c>
      <c r="C9" s="80" t="s">
        <v>85</v>
      </c>
    </row>
    <row r="10" spans="1:5" s="2" customFormat="1" ht="16.5" thickBot="1" x14ac:dyDescent="0.3">
      <c r="A10" s="73" t="s">
        <v>34</v>
      </c>
    </row>
    <row r="11" spans="1:5" s="2" customFormat="1" ht="15.75" thickBot="1" x14ac:dyDescent="0.3">
      <c r="A11" s="3"/>
      <c r="B11" s="3"/>
      <c r="C11" s="3"/>
    </row>
    <row r="12" spans="1:5" ht="18.75" x14ac:dyDescent="0.25">
      <c r="A12" s="22" t="s">
        <v>51</v>
      </c>
      <c r="B12" s="23" t="s">
        <v>40</v>
      </c>
      <c r="C12" s="23" t="s">
        <v>32</v>
      </c>
      <c r="D12" s="24" t="s">
        <v>41</v>
      </c>
    </row>
    <row r="13" spans="1:5" s="2" customFormat="1" ht="15.75" x14ac:dyDescent="0.25">
      <c r="A13" s="12" t="s">
        <v>8</v>
      </c>
      <c r="B13" s="30"/>
      <c r="C13" s="31" t="s">
        <v>57</v>
      </c>
      <c r="D13" s="32"/>
    </row>
    <row r="14" spans="1:5" ht="15.75" x14ac:dyDescent="0.25">
      <c r="A14" s="5" t="s">
        <v>0</v>
      </c>
      <c r="B14" s="50">
        <v>14250</v>
      </c>
      <c r="C14" s="52" t="s">
        <v>53</v>
      </c>
      <c r="D14" s="35"/>
    </row>
    <row r="15" spans="1:5" s="2" customFormat="1" ht="15.75" x14ac:dyDescent="0.25">
      <c r="A15" s="5" t="s">
        <v>67</v>
      </c>
      <c r="B15" s="61">
        <v>83</v>
      </c>
      <c r="C15" s="54" t="s">
        <v>65</v>
      </c>
      <c r="D15" s="35"/>
    </row>
    <row r="16" spans="1:5" ht="31.5" x14ac:dyDescent="0.25">
      <c r="A16" s="5" t="s">
        <v>2</v>
      </c>
      <c r="B16" s="33">
        <v>1932</v>
      </c>
      <c r="C16" s="37" t="s">
        <v>62</v>
      </c>
      <c r="D16" s="35"/>
    </row>
    <row r="17" spans="1:12" s="1" customFormat="1" ht="15.75" x14ac:dyDescent="0.25">
      <c r="A17" s="5" t="s">
        <v>1</v>
      </c>
      <c r="B17" s="74"/>
      <c r="C17" s="36" t="s">
        <v>76</v>
      </c>
      <c r="D17" s="35"/>
    </row>
    <row r="18" spans="1:12" s="2" customFormat="1" ht="15.75" x14ac:dyDescent="0.25">
      <c r="A18" s="5" t="s">
        <v>44</v>
      </c>
      <c r="B18" s="74"/>
      <c r="C18" s="36" t="s">
        <v>77</v>
      </c>
      <c r="D18" s="35"/>
    </row>
    <row r="19" spans="1:12" s="2" customFormat="1" ht="15.75" x14ac:dyDescent="0.25">
      <c r="A19" s="12" t="s">
        <v>9</v>
      </c>
      <c r="B19" s="38"/>
      <c r="C19" s="39"/>
      <c r="D19" s="40"/>
    </row>
    <row r="20" spans="1:12" ht="15.75" x14ac:dyDescent="0.25">
      <c r="A20" s="5" t="s">
        <v>3</v>
      </c>
      <c r="B20" s="50">
        <v>135</v>
      </c>
      <c r="C20" s="51"/>
      <c r="D20" s="35"/>
    </row>
    <row r="21" spans="1:12" s="2" customFormat="1" ht="15.75" x14ac:dyDescent="0.25">
      <c r="A21" s="5" t="s">
        <v>27</v>
      </c>
      <c r="B21" s="50">
        <v>13</v>
      </c>
      <c r="C21" s="52" t="s">
        <v>43</v>
      </c>
      <c r="D21" s="35"/>
    </row>
    <row r="22" spans="1:12" s="2" customFormat="1" ht="15.75" x14ac:dyDescent="0.25">
      <c r="A22" s="5" t="s">
        <v>22</v>
      </c>
      <c r="B22" s="50">
        <v>118</v>
      </c>
      <c r="C22" s="53" t="s">
        <v>68</v>
      </c>
      <c r="D22" s="35"/>
    </row>
    <row r="23" spans="1:12" ht="31.5" x14ac:dyDescent="0.25">
      <c r="A23" s="5" t="s">
        <v>58</v>
      </c>
      <c r="B23" s="50">
        <v>200</v>
      </c>
      <c r="C23" s="53" t="s">
        <v>56</v>
      </c>
      <c r="D23" s="35"/>
      <c r="L23" s="18"/>
    </row>
    <row r="24" spans="1:12" ht="15.75" x14ac:dyDescent="0.25">
      <c r="A24" s="41" t="s">
        <v>33</v>
      </c>
      <c r="B24" s="50">
        <v>100</v>
      </c>
      <c r="C24" s="50" t="s">
        <v>45</v>
      </c>
      <c r="D24" s="42"/>
    </row>
    <row r="25" spans="1:12" s="2" customFormat="1" ht="15.75" x14ac:dyDescent="0.25">
      <c r="A25" s="12" t="s">
        <v>5</v>
      </c>
      <c r="B25" s="38"/>
      <c r="C25" s="39"/>
      <c r="D25" s="40"/>
    </row>
    <row r="26" spans="1:12" ht="15.75" x14ac:dyDescent="0.25">
      <c r="A26" s="5" t="s">
        <v>4</v>
      </c>
      <c r="B26" s="59">
        <v>1000</v>
      </c>
      <c r="C26" s="62" t="s">
        <v>60</v>
      </c>
      <c r="D26" s="42"/>
    </row>
    <row r="27" spans="1:12" ht="15.75" x14ac:dyDescent="0.25">
      <c r="A27" s="5" t="s">
        <v>23</v>
      </c>
      <c r="B27" s="59">
        <v>50</v>
      </c>
      <c r="C27" s="34"/>
      <c r="D27" s="42"/>
    </row>
    <row r="28" spans="1:12" s="2" customFormat="1" ht="15.75" x14ac:dyDescent="0.25">
      <c r="A28" s="13" t="s">
        <v>11</v>
      </c>
      <c r="B28" s="38"/>
      <c r="C28" s="39"/>
      <c r="D28" s="40"/>
    </row>
    <row r="29" spans="1:12" s="2" customFormat="1" ht="15.75" x14ac:dyDescent="0.25">
      <c r="A29" s="58" t="s">
        <v>66</v>
      </c>
      <c r="B29" s="59">
        <v>100</v>
      </c>
      <c r="C29" s="70"/>
      <c r="D29" s="35"/>
    </row>
    <row r="30" spans="1:12" s="2" customFormat="1" ht="15.75" x14ac:dyDescent="0.25">
      <c r="A30" s="12" t="s">
        <v>10</v>
      </c>
      <c r="B30" s="38"/>
      <c r="C30" s="66" t="s">
        <v>54</v>
      </c>
      <c r="D30" s="40"/>
    </row>
    <row r="31" spans="1:12" ht="15.75" x14ac:dyDescent="0.25">
      <c r="A31" s="5" t="s">
        <v>29</v>
      </c>
      <c r="B31" s="59">
        <v>875</v>
      </c>
      <c r="C31" s="62" t="s">
        <v>72</v>
      </c>
      <c r="D31" s="42"/>
    </row>
    <row r="32" spans="1:12" ht="15.75" x14ac:dyDescent="0.25">
      <c r="A32" s="5" t="s">
        <v>55</v>
      </c>
      <c r="B32" s="50">
        <v>162</v>
      </c>
      <c r="C32" s="52" t="s">
        <v>64</v>
      </c>
      <c r="D32" s="42"/>
    </row>
    <row r="33" spans="1:4" s="2" customFormat="1" ht="15.75" x14ac:dyDescent="0.25">
      <c r="A33" s="5" t="s">
        <v>28</v>
      </c>
      <c r="B33" s="75"/>
      <c r="C33" s="52" t="s">
        <v>78</v>
      </c>
      <c r="D33" s="42"/>
    </row>
    <row r="34" spans="1:4" ht="15.75" x14ac:dyDescent="0.25">
      <c r="A34" s="5" t="s">
        <v>24</v>
      </c>
      <c r="B34" s="76"/>
      <c r="C34" s="63" t="s">
        <v>59</v>
      </c>
      <c r="D34" s="42"/>
    </row>
    <row r="35" spans="1:4" s="2" customFormat="1" ht="15.75" x14ac:dyDescent="0.25">
      <c r="A35" s="5" t="s">
        <v>12</v>
      </c>
      <c r="B35" s="75"/>
      <c r="C35" s="52" t="s">
        <v>79</v>
      </c>
      <c r="D35" s="42"/>
    </row>
    <row r="36" spans="1:4" s="2" customFormat="1" ht="15.75" x14ac:dyDescent="0.25">
      <c r="A36" s="55" t="s">
        <v>30</v>
      </c>
      <c r="B36" s="56"/>
      <c r="C36" s="57"/>
      <c r="D36" s="40"/>
    </row>
    <row r="37" spans="1:4" ht="15.75" x14ac:dyDescent="0.25">
      <c r="A37" s="58" t="s">
        <v>14</v>
      </c>
      <c r="B37" s="75"/>
      <c r="C37" s="52" t="s">
        <v>61</v>
      </c>
      <c r="D37" s="42"/>
    </row>
    <row r="38" spans="1:4" s="2" customFormat="1" ht="15.75" x14ac:dyDescent="0.25">
      <c r="A38" s="58" t="s">
        <v>13</v>
      </c>
      <c r="B38" s="75"/>
      <c r="C38" s="52" t="s">
        <v>38</v>
      </c>
      <c r="D38" s="42"/>
    </row>
    <row r="39" spans="1:4" s="2" customFormat="1" ht="15.75" x14ac:dyDescent="0.25">
      <c r="A39" s="60" t="s">
        <v>37</v>
      </c>
      <c r="B39" s="61">
        <v>5</v>
      </c>
      <c r="C39" s="54" t="s">
        <v>74</v>
      </c>
      <c r="D39" s="43"/>
    </row>
    <row r="40" spans="1:4" s="2" customFormat="1" ht="15.75" x14ac:dyDescent="0.25">
      <c r="A40" s="15" t="s">
        <v>26</v>
      </c>
      <c r="B40" s="68"/>
      <c r="C40" s="67"/>
      <c r="D40" s="43"/>
    </row>
    <row r="41" spans="1:4" s="2" customFormat="1" ht="15.75" x14ac:dyDescent="0.25">
      <c r="A41" s="15" t="s">
        <v>26</v>
      </c>
      <c r="B41" s="69"/>
      <c r="C41" s="67"/>
      <c r="D41" s="43"/>
    </row>
    <row r="42" spans="1:4" s="2" customFormat="1" ht="15.75" x14ac:dyDescent="0.25">
      <c r="A42" s="15" t="s">
        <v>26</v>
      </c>
      <c r="B42" s="69"/>
      <c r="C42" s="67"/>
      <c r="D42" s="43"/>
    </row>
    <row r="43" spans="1:4" ht="16.5" thickBot="1" x14ac:dyDescent="0.3">
      <c r="A43" s="19" t="s">
        <v>6</v>
      </c>
      <c r="B43" s="44">
        <f>SUM(B13:B42)</f>
        <v>19023</v>
      </c>
      <c r="C43" s="45"/>
      <c r="D43" s="46">
        <f>SUM(D13:D42)</f>
        <v>0</v>
      </c>
    </row>
    <row r="44" spans="1:4" ht="30.75" thickBot="1" x14ac:dyDescent="0.3">
      <c r="A44" s="49" t="s">
        <v>25</v>
      </c>
    </row>
    <row r="45" spans="1:4" s="2" customFormat="1" ht="37.5" x14ac:dyDescent="0.25">
      <c r="B45" s="25" t="s">
        <v>46</v>
      </c>
      <c r="C45" s="16" t="s">
        <v>32</v>
      </c>
      <c r="D45" s="8" t="s">
        <v>47</v>
      </c>
    </row>
    <row r="46" spans="1:4" s="2" customFormat="1" ht="31.5" x14ac:dyDescent="0.25">
      <c r="B46" s="26" t="s">
        <v>17</v>
      </c>
      <c r="C46" s="36" t="s">
        <v>42</v>
      </c>
      <c r="D46" s="42"/>
    </row>
    <row r="47" spans="1:4" s="2" customFormat="1" ht="31.5" x14ac:dyDescent="0.25">
      <c r="B47" s="27" t="s">
        <v>18</v>
      </c>
      <c r="C47" s="36" t="s">
        <v>42</v>
      </c>
      <c r="D47" s="47"/>
    </row>
    <row r="48" spans="1:4" s="2" customFormat="1" ht="15.75" x14ac:dyDescent="0.25">
      <c r="B48" s="26" t="s">
        <v>7</v>
      </c>
      <c r="C48" s="34"/>
      <c r="D48" s="42"/>
    </row>
    <row r="49" spans="2:4" s="2" customFormat="1" ht="47.25" x14ac:dyDescent="0.25">
      <c r="B49" s="26" t="s">
        <v>19</v>
      </c>
      <c r="C49" s="64" t="s">
        <v>73</v>
      </c>
      <c r="D49" s="42">
        <v>2128</v>
      </c>
    </row>
    <row r="50" spans="2:4" ht="47.25" x14ac:dyDescent="0.25">
      <c r="B50" s="26" t="s">
        <v>52</v>
      </c>
      <c r="C50" s="65"/>
      <c r="D50" s="42"/>
    </row>
    <row r="51" spans="2:4" s="2" customFormat="1" ht="16.5" thickBot="1" x14ac:dyDescent="0.3">
      <c r="B51" s="19" t="s">
        <v>20</v>
      </c>
      <c r="C51" s="21"/>
      <c r="D51" s="20">
        <f>SUM(D46:D50)</f>
        <v>2128</v>
      </c>
    </row>
    <row r="52" spans="2:4" s="2" customFormat="1" ht="15.75" thickBot="1" x14ac:dyDescent="0.3">
      <c r="B52" s="4"/>
      <c r="C52" s="4"/>
      <c r="D52" s="6"/>
    </row>
    <row r="53" spans="2:4" s="2" customFormat="1" ht="18.75" x14ac:dyDescent="0.25">
      <c r="C53" s="7" t="s">
        <v>15</v>
      </c>
      <c r="D53" s="8" t="s">
        <v>50</v>
      </c>
    </row>
    <row r="54" spans="2:4" s="2" customFormat="1" ht="15.75" x14ac:dyDescent="0.25">
      <c r="C54" s="14" t="s">
        <v>48</v>
      </c>
      <c r="D54" s="35">
        <f>D43</f>
        <v>0</v>
      </c>
    </row>
    <row r="55" spans="2:4" s="2" customFormat="1" ht="15.75" x14ac:dyDescent="0.25">
      <c r="C55" s="14" t="s">
        <v>49</v>
      </c>
      <c r="D55" s="35">
        <f>D51</f>
        <v>2128</v>
      </c>
    </row>
    <row r="56" spans="2:4" s="2" customFormat="1" ht="16.5" thickBot="1" x14ac:dyDescent="0.3">
      <c r="C56" s="19" t="s">
        <v>31</v>
      </c>
      <c r="D56" s="20">
        <f>D54-D55</f>
        <v>-2128</v>
      </c>
    </row>
    <row r="57" spans="2:4" s="2" customFormat="1" x14ac:dyDescent="0.25">
      <c r="D57" s="3"/>
    </row>
    <row r="59" spans="2:4" s="2" customFormat="1" x14ac:dyDescent="0.25">
      <c r="B59" s="3"/>
      <c r="C59" s="3"/>
    </row>
  </sheetData>
  <hyperlinks>
    <hyperlink ref="A24" r:id="rId1"/>
    <hyperlink ref="C30" r:id="rId2"/>
  </hyperlinks>
  <pageMargins left="0.7" right="0.7" top="0.75" bottom="0.75" header="0.3" footer="0.3"/>
  <pageSetup orientation="portrait" verticalDpi="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Costs </vt:lpstr>
    </vt:vector>
  </TitlesOfParts>
  <Company>Edgewood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Monnin</dc:creator>
  <cp:lastModifiedBy>Hannah Lloyd</cp:lastModifiedBy>
  <dcterms:created xsi:type="dcterms:W3CDTF">2015-05-13T19:33:15Z</dcterms:created>
  <dcterms:modified xsi:type="dcterms:W3CDTF">2017-04-05T19:27:06Z</dcterms:modified>
</cp:coreProperties>
</file>